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20" yWindow="-20" windowWidth="29600" windowHeight="18240" tabRatio="500"/>
  </bookViews>
  <sheets>
    <sheet name="Equipes" sheetId="1" r:id="rId1"/>
    <sheet name="Individuels" sheetId="2" r:id="rId2"/>
  </sheets>
  <definedNames>
    <definedName name="_xlnm.Print_Area" localSheetId="0">Equipes!$A$1:$H$85</definedName>
    <definedName name="_xlnm.Print_Area" localSheetId="1">Individuels!$A$1:$G$48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2" i="1"/>
  <c r="E2"/>
  <c r="H3"/>
  <c r="H83"/>
  <c r="H82"/>
  <c r="H81"/>
  <c r="F80"/>
  <c r="E80"/>
  <c r="H77"/>
  <c r="H76"/>
  <c r="H75"/>
  <c r="F74"/>
  <c r="E74"/>
  <c r="H71"/>
  <c r="H70"/>
  <c r="H69"/>
  <c r="F68"/>
  <c r="E68"/>
  <c r="H65"/>
  <c r="H64"/>
  <c r="H63"/>
  <c r="F62"/>
  <c r="E62"/>
  <c r="H59"/>
  <c r="H58"/>
  <c r="H57"/>
  <c r="F56"/>
  <c r="E56"/>
  <c r="H53"/>
  <c r="H52"/>
  <c r="H51"/>
  <c r="F50"/>
  <c r="E50"/>
  <c r="H47"/>
  <c r="H46"/>
  <c r="H45"/>
  <c r="F44"/>
  <c r="E44"/>
  <c r="H41"/>
  <c r="H40"/>
  <c r="H39"/>
  <c r="F38"/>
  <c r="E38"/>
  <c r="H35"/>
  <c r="H34"/>
  <c r="H33"/>
  <c r="F32"/>
  <c r="E32"/>
  <c r="H29"/>
  <c r="H28"/>
  <c r="H27"/>
  <c r="F26"/>
  <c r="E26"/>
  <c r="H23"/>
  <c r="H22"/>
  <c r="H21"/>
  <c r="F20"/>
  <c r="E20"/>
  <c r="H18"/>
  <c r="H17"/>
  <c r="H16"/>
  <c r="H15"/>
  <c r="F14"/>
  <c r="E14"/>
  <c r="H11"/>
  <c r="H10"/>
  <c r="H9"/>
  <c r="F8"/>
  <c r="E8"/>
  <c r="H5"/>
  <c r="H4"/>
  <c r="F2"/>
  <c r="G48" i="2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<sst xmlns="http://schemas.openxmlformats.org/spreadsheetml/2006/main" count="180" uniqueCount="116">
  <si>
    <t>Azoulay Freddy</t>
    <phoneticPr fontId="8" type="noConversion"/>
  </si>
  <si>
    <t>Odiaux Christine</t>
    <phoneticPr fontId="8" type="noConversion"/>
  </si>
  <si>
    <t>Pilon Jean-Luc</t>
    <phoneticPr fontId="8" type="noConversion"/>
  </si>
  <si>
    <t>Peytier Pierre</t>
    <phoneticPr fontId="8" type="noConversion"/>
  </si>
  <si>
    <t>Daramsy Eric</t>
    <phoneticPr fontId="8" type="noConversion"/>
  </si>
  <si>
    <t>ABS</t>
    <phoneticPr fontId="8" type="noConversion"/>
  </si>
  <si>
    <t>Dumoleyn Patrick</t>
    <phoneticPr fontId="8" type="noConversion"/>
  </si>
  <si>
    <t>Ribeiro Helder</t>
    <phoneticPr fontId="8" type="noConversion"/>
  </si>
  <si>
    <t>De Sousa Gaspard</t>
    <phoneticPr fontId="8" type="noConversion"/>
  </si>
  <si>
    <t>Scorpions</t>
    <phoneticPr fontId="8" type="noConversion"/>
  </si>
  <si>
    <t>Tafat Lena</t>
    <phoneticPr fontId="8" type="noConversion"/>
  </si>
  <si>
    <t>Guenzi Alain</t>
    <phoneticPr fontId="8" type="noConversion"/>
  </si>
  <si>
    <t>Brunet Richard</t>
    <phoneticPr fontId="8" type="noConversion"/>
  </si>
  <si>
    <t>Outsider</t>
    <phoneticPr fontId="8" type="noConversion"/>
  </si>
  <si>
    <t>Coquillard Christophe</t>
    <phoneticPr fontId="8" type="noConversion"/>
  </si>
  <si>
    <t>Turban Patrick</t>
    <phoneticPr fontId="8" type="noConversion"/>
  </si>
  <si>
    <t>Le Cocquen Fabrice</t>
    <phoneticPr fontId="8" type="noConversion"/>
  </si>
  <si>
    <t>Force Cinetique</t>
    <phoneticPr fontId="8" type="noConversion"/>
  </si>
  <si>
    <t>De Sousa Manuel</t>
    <phoneticPr fontId="8" type="noConversion"/>
  </si>
  <si>
    <t>Fleury Fabien</t>
    <phoneticPr fontId="8" type="noConversion"/>
  </si>
  <si>
    <t>Susset Sylvain</t>
    <phoneticPr fontId="8" type="noConversion"/>
  </si>
  <si>
    <t>Challenger</t>
    <phoneticPr fontId="8" type="noConversion"/>
  </si>
  <si>
    <t>Nkonge Joanita</t>
    <phoneticPr fontId="8" type="noConversion"/>
  </si>
  <si>
    <t>Vo Dupuy Phu Si</t>
    <phoneticPr fontId="8" type="noConversion"/>
  </si>
  <si>
    <t>Bedache Frederic</t>
    <phoneticPr fontId="8" type="noConversion"/>
  </si>
  <si>
    <t>BC Fontenay</t>
    <phoneticPr fontId="8" type="noConversion"/>
  </si>
  <si>
    <t>Sancho Fatima</t>
    <phoneticPr fontId="8" type="noConversion"/>
  </si>
  <si>
    <t>Guichard Sylvain</t>
    <phoneticPr fontId="8" type="noConversion"/>
  </si>
  <si>
    <t>Sancho Sylvie</t>
    <phoneticPr fontId="8" type="noConversion"/>
  </si>
  <si>
    <t>BC Vincennois</t>
    <phoneticPr fontId="8" type="noConversion"/>
  </si>
  <si>
    <t>Mosmant Christian</t>
    <phoneticPr fontId="8" type="noConversion"/>
  </si>
  <si>
    <t>Broutin Patrck</t>
    <phoneticPr fontId="8" type="noConversion"/>
  </si>
  <si>
    <t>Lavergne Thierry</t>
    <phoneticPr fontId="8" type="noConversion"/>
  </si>
  <si>
    <t>US Metro</t>
    <phoneticPr fontId="8" type="noConversion"/>
  </si>
  <si>
    <t>Delorme Emmanuel</t>
    <phoneticPr fontId="8" type="noConversion"/>
  </si>
  <si>
    <t>Gessert Sylvain</t>
    <phoneticPr fontId="8" type="noConversion"/>
  </si>
  <si>
    <t>François Christian</t>
    <phoneticPr fontId="8" type="noConversion"/>
  </si>
  <si>
    <t>Crazy Bowlers</t>
    <phoneticPr fontId="8" type="noConversion"/>
  </si>
  <si>
    <t>Chenoz Pascal</t>
    <phoneticPr fontId="8" type="noConversion"/>
  </si>
  <si>
    <t>Salzer Marc</t>
    <phoneticPr fontId="8" type="noConversion"/>
  </si>
  <si>
    <t>Tong Philippe</t>
    <phoneticPr fontId="8" type="noConversion"/>
  </si>
  <si>
    <t>CDA Wizards</t>
    <phoneticPr fontId="8" type="noConversion"/>
  </si>
  <si>
    <t>Assouline David</t>
    <phoneticPr fontId="8" type="noConversion"/>
  </si>
  <si>
    <t>Sarfati Gérard</t>
    <phoneticPr fontId="8" type="noConversion"/>
  </si>
  <si>
    <t>Massif Jean-Pierre</t>
    <phoneticPr fontId="8" type="noConversion"/>
  </si>
  <si>
    <t>BC Thiais</t>
    <phoneticPr fontId="8" type="noConversion"/>
  </si>
  <si>
    <t>Equipe</t>
  </si>
  <si>
    <t>Joueurs</t>
  </si>
  <si>
    <t>Hd</t>
  </si>
  <si>
    <t>Total scratch</t>
  </si>
  <si>
    <t>Total Handicap</t>
  </si>
  <si>
    <t>Nbre de jeux</t>
  </si>
  <si>
    <t>Moyenne</t>
  </si>
  <si>
    <t>Salzer Marc</t>
  </si>
  <si>
    <t>Portaries Jérôme</t>
  </si>
  <si>
    <t>Mosmant Christian</t>
  </si>
  <si>
    <t>Bonus</t>
  </si>
  <si>
    <t>Loger David</t>
  </si>
  <si>
    <t>Gayraud Françoise</t>
  </si>
  <si>
    <t>De Sousa Gaspar</t>
  </si>
  <si>
    <t>Saincé Daniel</t>
  </si>
  <si>
    <t>Parralejo Eustache</t>
  </si>
  <si>
    <t>Nguyen Blaise</t>
  </si>
  <si>
    <t>Jugie Jean-Pierre</t>
  </si>
  <si>
    <t>Lerouge Joel</t>
  </si>
  <si>
    <t>Boulfelfel Ismael</t>
  </si>
  <si>
    <t>Deduytsche Lucien</t>
  </si>
  <si>
    <t>Laube Joseph</t>
  </si>
  <si>
    <t>Virmont Patrick</t>
  </si>
  <si>
    <t>Marchand Denis</t>
  </si>
  <si>
    <t>Tissier Pascal</t>
  </si>
  <si>
    <t>Lavergne Thierry</t>
  </si>
  <si>
    <t>Lafournière Michel</t>
  </si>
  <si>
    <t>Motta Pierre</t>
  </si>
  <si>
    <t>Rocher Joel</t>
  </si>
  <si>
    <t>Ramsay Patrick</t>
  </si>
  <si>
    <t>Taghmass Sabrina</t>
  </si>
  <si>
    <t>Marina Grégoire</t>
  </si>
  <si>
    <t>Gacquer Frédéric</t>
  </si>
  <si>
    <t>Baudillon Philippe</t>
  </si>
  <si>
    <t>Fauconnier Alain</t>
  </si>
  <si>
    <t>Rouchon Xavier</t>
  </si>
  <si>
    <t>Gossart Sylvie</t>
  </si>
  <si>
    <t>Bornet Sylvie</t>
  </si>
  <si>
    <t>Viti Lydia</t>
  </si>
  <si>
    <t>Heuze Bernadette</t>
  </si>
  <si>
    <t>Aubin Jean</t>
  </si>
  <si>
    <t>Villa Robert</t>
  </si>
  <si>
    <t>Bidard Alain</t>
  </si>
  <si>
    <t>Laski Patrick</t>
  </si>
  <si>
    <t>Nazzani Gérard</t>
  </si>
  <si>
    <t>Cuevas Alejandra</t>
  </si>
  <si>
    <t>Holoffe Sylvie</t>
  </si>
  <si>
    <t>Chef Nicole</t>
  </si>
  <si>
    <t>Loll Dominique</t>
  </si>
  <si>
    <t>Yalichef André</t>
  </si>
  <si>
    <t>Dehorter Cécile</t>
  </si>
  <si>
    <t>Classement</t>
  </si>
  <si>
    <t>m</t>
  </si>
  <si>
    <t>f</t>
  </si>
  <si>
    <t>Gallez Ludivine</t>
    <phoneticPr fontId="8" type="noConversion"/>
  </si>
  <si>
    <t>Nkonge Joanita</t>
    <phoneticPr fontId="8" type="noConversion"/>
  </si>
  <si>
    <t>Arnault Dominique</t>
    <phoneticPr fontId="8" type="noConversion"/>
  </si>
  <si>
    <t>Senane Linda</t>
    <phoneticPr fontId="8" type="noConversion"/>
  </si>
  <si>
    <t>Bel Effort</t>
    <phoneticPr fontId="8" type="noConversion"/>
  </si>
  <si>
    <t>Durieux Catherine</t>
    <phoneticPr fontId="8" type="noConversion"/>
  </si>
  <si>
    <t>De Cussy Pierre</t>
    <phoneticPr fontId="8" type="noConversion"/>
  </si>
  <si>
    <t>David Lefevre</t>
    <phoneticPr fontId="8" type="noConversion"/>
  </si>
  <si>
    <t>Jackpot</t>
    <phoneticPr fontId="8" type="noConversion"/>
  </si>
  <si>
    <t>Deduytsche Lucien</t>
    <phoneticPr fontId="8" type="noConversion"/>
  </si>
  <si>
    <t>Ren Liya</t>
    <phoneticPr fontId="8" type="noConversion"/>
  </si>
  <si>
    <t>Greffier Bruno</t>
    <phoneticPr fontId="8" type="noConversion"/>
  </si>
  <si>
    <t>Virmont Patrick</t>
    <phoneticPr fontId="8" type="noConversion"/>
  </si>
  <si>
    <t>XBS Cinetic</t>
    <phoneticPr fontId="8" type="noConversion"/>
  </si>
  <si>
    <t>Lefevre Patrick</t>
    <phoneticPr fontId="8" type="noConversion"/>
  </si>
  <si>
    <t>Anesi Bernard</t>
    <phoneticPr fontId="8" type="noConversion"/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</si>
</sst>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indexed="8"/>
      <name val="Arial"/>
      <family val="2"/>
    </font>
    <font>
      <b/>
      <sz val="16"/>
      <color indexed="8"/>
      <name val="Arial"/>
    </font>
    <font>
      <b/>
      <sz val="10"/>
      <color indexed="8"/>
      <name val="Arial"/>
      <family val="2"/>
    </font>
    <font>
      <b/>
      <sz val="14"/>
      <color theme="1"/>
      <name val="Calibri"/>
      <scheme val="minor"/>
    </font>
    <font>
      <i/>
      <sz val="12"/>
      <color theme="1"/>
      <name val="Calibri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6" xfId="0" applyFill="1" applyBorder="1"/>
    <xf numFmtId="0" fontId="6" fillId="2" borderId="6" xfId="0" applyFont="1" applyFill="1" applyBorder="1"/>
    <xf numFmtId="164" fontId="0" fillId="2" borderId="7" xfId="0" applyNumberFormat="1" applyFill="1" applyBorder="1"/>
    <xf numFmtId="0" fontId="0" fillId="2" borderId="1" xfId="0" applyFill="1" applyBorder="1"/>
    <xf numFmtId="164" fontId="0" fillId="2" borderId="9" xfId="0" applyNumberFormat="1" applyFill="1" applyBorder="1"/>
    <xf numFmtId="0" fontId="0" fillId="2" borderId="1" xfId="0" applyFill="1" applyBorder="1" applyAlignment="1"/>
    <xf numFmtId="0" fontId="7" fillId="2" borderId="11" xfId="0" applyFont="1" applyFill="1" applyBorder="1"/>
    <xf numFmtId="0" fontId="0" fillId="2" borderId="11" xfId="0" applyFill="1" applyBorder="1"/>
    <xf numFmtId="164" fontId="0" fillId="2" borderId="12" xfId="0" applyNumberFormat="1" applyFill="1" applyBorder="1"/>
    <xf numFmtId="0" fontId="0" fillId="3" borderId="6" xfId="0" applyFill="1" applyBorder="1"/>
    <xf numFmtId="0" fontId="6" fillId="3" borderId="6" xfId="0" applyFont="1" applyFill="1" applyBorder="1"/>
    <xf numFmtId="164" fontId="0" fillId="3" borderId="7" xfId="0" applyNumberFormat="1" applyFill="1" applyBorder="1"/>
    <xf numFmtId="0" fontId="0" fillId="3" borderId="1" xfId="0" applyFill="1" applyBorder="1"/>
    <xf numFmtId="164" fontId="0" fillId="3" borderId="9" xfId="0" applyNumberFormat="1" applyFill="1" applyBorder="1"/>
    <xf numFmtId="0" fontId="7" fillId="3" borderId="11" xfId="0" applyFont="1" applyFill="1" applyBorder="1"/>
    <xf numFmtId="0" fontId="0" fillId="3" borderId="11" xfId="0" applyFill="1" applyBorder="1"/>
    <xf numFmtId="164" fontId="0" fillId="3" borderId="12" xfId="0" applyNumberFormat="1" applyFill="1" applyBorder="1"/>
    <xf numFmtId="0" fontId="5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/>
    <xf numFmtId="0" fontId="3" fillId="4" borderId="3" xfId="0" applyFont="1" applyFill="1" applyBorder="1"/>
    <xf numFmtId="164" fontId="3" fillId="4" borderId="4" xfId="0" applyNumberFormat="1" applyFont="1" applyFill="1" applyBorder="1"/>
    <xf numFmtId="0" fontId="0" fillId="5" borderId="1" xfId="0" applyFill="1" applyBorder="1"/>
    <xf numFmtId="164" fontId="0" fillId="5" borderId="9" xfId="0" applyNumberFormat="1" applyFill="1" applyBorder="1"/>
    <xf numFmtId="0" fontId="0" fillId="5" borderId="1" xfId="0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H85"/>
  <sheetViews>
    <sheetView tabSelected="1" workbookViewId="0">
      <selection activeCell="G37" sqref="G37"/>
    </sheetView>
  </sheetViews>
  <sheetFormatPr baseColWidth="10" defaultRowHeight="15"/>
  <cols>
    <col min="2" max="2" width="27.42578125" customWidth="1"/>
    <col min="3" max="3" width="30" customWidth="1"/>
    <col min="4" max="4" width="4" bestFit="1" customWidth="1"/>
    <col min="5" max="5" width="13.42578125" bestFit="1" customWidth="1"/>
    <col min="6" max="6" width="15.42578125" bestFit="1" customWidth="1"/>
    <col min="7" max="7" width="13.140625" bestFit="1" customWidth="1"/>
    <col min="8" max="8" width="10" style="1" bestFit="1" customWidth="1"/>
  </cols>
  <sheetData>
    <row r="1" spans="1:8" ht="34" customHeight="1" thickBot="1">
      <c r="A1" s="20" t="s">
        <v>97</v>
      </c>
      <c r="B1" s="21" t="s">
        <v>46</v>
      </c>
      <c r="C1" s="22" t="s">
        <v>47</v>
      </c>
      <c r="D1" s="23" t="s">
        <v>48</v>
      </c>
      <c r="E1" s="23" t="s">
        <v>49</v>
      </c>
      <c r="F1" s="23" t="s">
        <v>50</v>
      </c>
      <c r="G1" s="23" t="s">
        <v>51</v>
      </c>
      <c r="H1" s="24" t="s">
        <v>52</v>
      </c>
    </row>
    <row r="2" spans="1:8" ht="18">
      <c r="A2" s="28">
        <v>1</v>
      </c>
      <c r="B2" s="31" t="s">
        <v>104</v>
      </c>
      <c r="C2" s="3"/>
      <c r="D2" s="3"/>
      <c r="E2" s="4">
        <f>SUM(E3:E7)</f>
        <v>8094</v>
      </c>
      <c r="F2" s="4">
        <f>SUM(F3:F7)</f>
        <v>9605</v>
      </c>
      <c r="G2" s="3"/>
      <c r="H2" s="5"/>
    </row>
    <row r="3" spans="1:8">
      <c r="A3" s="29"/>
      <c r="B3" s="32"/>
      <c r="C3" s="6" t="s">
        <v>105</v>
      </c>
      <c r="D3" s="6">
        <v>15</v>
      </c>
      <c r="E3" s="6">
        <v>2661</v>
      </c>
      <c r="F3" s="6">
        <v>2856</v>
      </c>
      <c r="G3" s="6">
        <v>13</v>
      </c>
      <c r="H3" s="7">
        <f>E3/G3</f>
        <v>204.69230769230768</v>
      </c>
    </row>
    <row r="4" spans="1:8">
      <c r="A4" s="29"/>
      <c r="B4" s="32"/>
      <c r="C4" s="6" t="s">
        <v>106</v>
      </c>
      <c r="D4" s="6">
        <v>16</v>
      </c>
      <c r="E4" s="6">
        <v>2840</v>
      </c>
      <c r="F4" s="6">
        <v>3048</v>
      </c>
      <c r="G4" s="6">
        <v>13</v>
      </c>
      <c r="H4" s="7">
        <f t="shared" ref="H4:H65" si="0">E4/G4</f>
        <v>218.46153846153845</v>
      </c>
    </row>
    <row r="5" spans="1:8">
      <c r="A5" s="29"/>
      <c r="B5" s="32"/>
      <c r="C5" s="6" t="s">
        <v>107</v>
      </c>
      <c r="D5" s="6">
        <v>16</v>
      </c>
      <c r="E5" s="6">
        <v>2593</v>
      </c>
      <c r="F5" s="6">
        <v>2801</v>
      </c>
      <c r="G5" s="6">
        <v>13</v>
      </c>
      <c r="H5" s="7">
        <f t="shared" si="0"/>
        <v>199.46153846153845</v>
      </c>
    </row>
    <row r="6" spans="1:8">
      <c r="A6" s="29"/>
      <c r="B6" s="32"/>
      <c r="C6" s="8"/>
      <c r="D6" s="8"/>
      <c r="E6" s="6"/>
      <c r="F6" s="6"/>
      <c r="G6" s="6"/>
      <c r="H6" s="7"/>
    </row>
    <row r="7" spans="1:8" ht="16" thickBot="1">
      <c r="A7" s="30"/>
      <c r="B7" s="33"/>
      <c r="C7" s="9" t="s">
        <v>56</v>
      </c>
      <c r="D7" s="10"/>
      <c r="E7" s="10"/>
      <c r="F7" s="10">
        <v>900</v>
      </c>
      <c r="G7" s="10">
        <v>10</v>
      </c>
      <c r="H7" s="11"/>
    </row>
    <row r="8" spans="1:8" ht="18">
      <c r="A8" s="34">
        <v>2</v>
      </c>
      <c r="B8" s="37" t="s">
        <v>108</v>
      </c>
      <c r="C8" s="12"/>
      <c r="D8" s="12"/>
      <c r="E8" s="13">
        <f>SUM(E9:E13)</f>
        <v>8009</v>
      </c>
      <c r="F8" s="13">
        <f>SUM(F9:F13)</f>
        <v>9297</v>
      </c>
      <c r="G8" s="12"/>
      <c r="H8" s="14"/>
    </row>
    <row r="9" spans="1:8">
      <c r="A9" s="35"/>
      <c r="B9" s="38"/>
      <c r="C9" s="15" t="s">
        <v>109</v>
      </c>
      <c r="D9" s="15">
        <v>21</v>
      </c>
      <c r="E9" s="15">
        <v>1364</v>
      </c>
      <c r="F9" s="15">
        <v>1511</v>
      </c>
      <c r="G9" s="15">
        <v>7</v>
      </c>
      <c r="H9" s="16">
        <f t="shared" si="0"/>
        <v>194.85714285714286</v>
      </c>
    </row>
    <row r="10" spans="1:8">
      <c r="A10" s="35"/>
      <c r="B10" s="38"/>
      <c r="C10" s="15" t="s">
        <v>110</v>
      </c>
      <c r="D10" s="15">
        <v>9</v>
      </c>
      <c r="E10" s="15">
        <v>2649</v>
      </c>
      <c r="F10" s="15">
        <v>2766</v>
      </c>
      <c r="G10" s="15">
        <v>13</v>
      </c>
      <c r="H10" s="16">
        <f t="shared" si="0"/>
        <v>203.76923076923077</v>
      </c>
    </row>
    <row r="11" spans="1:8">
      <c r="A11" s="35"/>
      <c r="B11" s="38"/>
      <c r="C11" s="15" t="s">
        <v>111</v>
      </c>
      <c r="D11" s="15">
        <v>16</v>
      </c>
      <c r="E11" s="15">
        <v>2785</v>
      </c>
      <c r="F11" s="15">
        <v>2993</v>
      </c>
      <c r="G11" s="15">
        <v>13</v>
      </c>
      <c r="H11" s="16">
        <f t="shared" si="0"/>
        <v>214.23076923076923</v>
      </c>
    </row>
    <row r="12" spans="1:8">
      <c r="A12" s="35"/>
      <c r="B12" s="38"/>
      <c r="C12" s="15" t="s">
        <v>112</v>
      </c>
      <c r="D12" s="15">
        <v>16</v>
      </c>
      <c r="E12" s="15">
        <v>1211</v>
      </c>
      <c r="F12" s="15">
        <v>1307</v>
      </c>
      <c r="G12" s="15">
        <v>6</v>
      </c>
      <c r="H12" s="16">
        <f t="shared" si="0"/>
        <v>201.83333333333334</v>
      </c>
    </row>
    <row r="13" spans="1:8" ht="16" thickBot="1">
      <c r="A13" s="36"/>
      <c r="B13" s="39"/>
      <c r="C13" s="17" t="s">
        <v>56</v>
      </c>
      <c r="D13" s="18"/>
      <c r="E13" s="18"/>
      <c r="F13" s="18">
        <v>720</v>
      </c>
      <c r="G13" s="18">
        <v>8</v>
      </c>
      <c r="H13" s="19"/>
    </row>
    <row r="14" spans="1:8" ht="18">
      <c r="A14" s="28">
        <v>3</v>
      </c>
      <c r="B14" s="31" t="s">
        <v>113</v>
      </c>
      <c r="C14" s="3"/>
      <c r="D14" s="3"/>
      <c r="E14" s="4">
        <f>SUM(E15:E19)</f>
        <v>7250</v>
      </c>
      <c r="F14" s="4">
        <f>SUM(F15:F19)</f>
        <v>9192</v>
      </c>
      <c r="G14" s="3"/>
      <c r="H14" s="5"/>
    </row>
    <row r="15" spans="1:8">
      <c r="A15" s="29"/>
      <c r="B15" s="32"/>
      <c r="C15" s="6" t="s">
        <v>114</v>
      </c>
      <c r="D15" s="6">
        <v>24</v>
      </c>
      <c r="E15" s="6">
        <v>2421</v>
      </c>
      <c r="F15" s="6">
        <v>2733</v>
      </c>
      <c r="G15" s="6">
        <v>13</v>
      </c>
      <c r="H15" s="7">
        <f t="shared" si="0"/>
        <v>186.23076923076923</v>
      </c>
    </row>
    <row r="16" spans="1:8">
      <c r="A16" s="29"/>
      <c r="B16" s="32"/>
      <c r="C16" s="6" t="s">
        <v>115</v>
      </c>
      <c r="D16" s="6">
        <v>29</v>
      </c>
      <c r="E16" s="6">
        <v>1775</v>
      </c>
      <c r="F16" s="6">
        <v>2065</v>
      </c>
      <c r="G16" s="6">
        <v>10</v>
      </c>
      <c r="H16" s="7">
        <f t="shared" si="0"/>
        <v>177.5</v>
      </c>
    </row>
    <row r="17" spans="1:8">
      <c r="A17" s="29"/>
      <c r="B17" s="32"/>
      <c r="C17" s="6" t="s">
        <v>3</v>
      </c>
      <c r="D17" s="6">
        <v>26</v>
      </c>
      <c r="E17" s="6">
        <v>1872</v>
      </c>
      <c r="F17" s="6">
        <v>2132</v>
      </c>
      <c r="G17" s="6">
        <v>10</v>
      </c>
      <c r="H17" s="7">
        <f t="shared" si="0"/>
        <v>187.2</v>
      </c>
    </row>
    <row r="18" spans="1:8">
      <c r="A18" s="29"/>
      <c r="B18" s="32"/>
      <c r="C18" s="6" t="s">
        <v>4</v>
      </c>
      <c r="D18" s="6">
        <v>30</v>
      </c>
      <c r="E18" s="6">
        <v>1182</v>
      </c>
      <c r="F18" s="6">
        <v>1362</v>
      </c>
      <c r="G18" s="6">
        <v>6</v>
      </c>
      <c r="H18" s="7">
        <f t="shared" si="0"/>
        <v>197</v>
      </c>
    </row>
    <row r="19" spans="1:8" ht="16" thickBot="1">
      <c r="A19" s="30"/>
      <c r="B19" s="33"/>
      <c r="C19" s="9" t="s">
        <v>56</v>
      </c>
      <c r="D19" s="10"/>
      <c r="E19" s="10"/>
      <c r="F19" s="10">
        <v>900</v>
      </c>
      <c r="G19" s="10">
        <v>10</v>
      </c>
      <c r="H19" s="11"/>
    </row>
    <row r="20" spans="1:8" ht="18">
      <c r="A20" s="34">
        <v>4</v>
      </c>
      <c r="B20" s="37" t="s">
        <v>5</v>
      </c>
      <c r="C20" s="12"/>
      <c r="D20" s="12"/>
      <c r="E20" s="13">
        <f>SUM(E21:E25)</f>
        <v>7565</v>
      </c>
      <c r="F20" s="13">
        <f>SUM(F21:F25)</f>
        <v>9175</v>
      </c>
      <c r="G20" s="12"/>
      <c r="H20" s="14"/>
    </row>
    <row r="21" spans="1:8">
      <c r="A21" s="35"/>
      <c r="B21" s="38"/>
      <c r="C21" s="15" t="s">
        <v>6</v>
      </c>
      <c r="D21" s="15">
        <v>28</v>
      </c>
      <c r="E21" s="15">
        <v>2526</v>
      </c>
      <c r="F21" s="15">
        <v>2890</v>
      </c>
      <c r="G21" s="15">
        <v>13</v>
      </c>
      <c r="H21" s="16">
        <f t="shared" si="0"/>
        <v>194.30769230769232</v>
      </c>
    </row>
    <row r="22" spans="1:8">
      <c r="A22" s="35"/>
      <c r="B22" s="38"/>
      <c r="C22" s="15" t="s">
        <v>7</v>
      </c>
      <c r="D22" s="15">
        <v>25</v>
      </c>
      <c r="E22" s="15">
        <v>2468</v>
      </c>
      <c r="F22" s="15">
        <v>2793</v>
      </c>
      <c r="G22" s="15">
        <v>13</v>
      </c>
      <c r="H22" s="16">
        <f t="shared" si="0"/>
        <v>189.84615384615384</v>
      </c>
    </row>
    <row r="23" spans="1:8">
      <c r="A23" s="35"/>
      <c r="B23" s="38"/>
      <c r="C23" s="15" t="s">
        <v>8</v>
      </c>
      <c r="D23" s="15">
        <v>12</v>
      </c>
      <c r="E23" s="15">
        <v>2571</v>
      </c>
      <c r="F23" s="15">
        <v>2727</v>
      </c>
      <c r="G23" s="15">
        <v>13</v>
      </c>
      <c r="H23" s="16">
        <f t="shared" si="0"/>
        <v>197.76923076923077</v>
      </c>
    </row>
    <row r="24" spans="1:8">
      <c r="A24" s="35"/>
      <c r="B24" s="38"/>
      <c r="C24" s="15"/>
      <c r="D24" s="15"/>
      <c r="E24" s="15"/>
      <c r="F24" s="15"/>
      <c r="G24" s="15"/>
      <c r="H24" s="16"/>
    </row>
    <row r="25" spans="1:8" ht="16" thickBot="1">
      <c r="A25" s="36"/>
      <c r="B25" s="39"/>
      <c r="C25" s="17" t="s">
        <v>56</v>
      </c>
      <c r="D25" s="18"/>
      <c r="E25" s="18"/>
      <c r="F25" s="18">
        <v>765</v>
      </c>
      <c r="G25" s="18">
        <v>9</v>
      </c>
      <c r="H25" s="19"/>
    </row>
    <row r="26" spans="1:8" ht="18">
      <c r="A26" s="28">
        <v>5</v>
      </c>
      <c r="B26" s="31" t="s">
        <v>9</v>
      </c>
      <c r="C26" s="3"/>
      <c r="D26" s="3"/>
      <c r="E26" s="4">
        <f>SUM(E27:E31)</f>
        <v>7395</v>
      </c>
      <c r="F26" s="4">
        <f>SUM(F27:F31)</f>
        <v>9025</v>
      </c>
      <c r="G26" s="3"/>
      <c r="H26" s="5"/>
    </row>
    <row r="27" spans="1:8">
      <c r="A27" s="29"/>
      <c r="B27" s="32"/>
      <c r="C27" s="6" t="s">
        <v>10</v>
      </c>
      <c r="D27" s="6">
        <v>37</v>
      </c>
      <c r="E27" s="6">
        <v>2133</v>
      </c>
      <c r="F27" s="6">
        <v>2614</v>
      </c>
      <c r="G27" s="6">
        <v>13</v>
      </c>
      <c r="H27" s="7">
        <f t="shared" si="0"/>
        <v>164.07692307692307</v>
      </c>
    </row>
    <row r="28" spans="1:8">
      <c r="A28" s="29"/>
      <c r="B28" s="32"/>
      <c r="C28" s="6" t="s">
        <v>11</v>
      </c>
      <c r="D28" s="6">
        <v>17</v>
      </c>
      <c r="E28" s="6">
        <v>2584</v>
      </c>
      <c r="F28" s="6">
        <v>2805</v>
      </c>
      <c r="G28" s="6">
        <v>13</v>
      </c>
      <c r="H28" s="7">
        <f t="shared" si="0"/>
        <v>198.76923076923077</v>
      </c>
    </row>
    <row r="29" spans="1:8">
      <c r="A29" s="29"/>
      <c r="B29" s="32"/>
      <c r="C29" s="6" t="s">
        <v>12</v>
      </c>
      <c r="D29" s="6">
        <v>16</v>
      </c>
      <c r="E29" s="6">
        <v>2678</v>
      </c>
      <c r="F29" s="6">
        <v>2886</v>
      </c>
      <c r="G29" s="6">
        <v>13</v>
      </c>
      <c r="H29" s="7">
        <f t="shared" si="0"/>
        <v>206</v>
      </c>
    </row>
    <row r="30" spans="1:8">
      <c r="A30" s="29"/>
      <c r="B30" s="32"/>
      <c r="C30" s="6"/>
      <c r="D30" s="6"/>
      <c r="E30" s="6"/>
      <c r="F30" s="6"/>
      <c r="G30" s="6"/>
      <c r="H30" s="7"/>
    </row>
    <row r="31" spans="1:8" ht="16" thickBot="1">
      <c r="A31" s="30"/>
      <c r="B31" s="33"/>
      <c r="C31" s="9" t="s">
        <v>56</v>
      </c>
      <c r="D31" s="10"/>
      <c r="E31" s="10"/>
      <c r="F31" s="10">
        <v>720</v>
      </c>
      <c r="G31" s="10">
        <v>8</v>
      </c>
      <c r="H31" s="11"/>
    </row>
    <row r="32" spans="1:8" ht="18">
      <c r="A32" s="34">
        <v>6</v>
      </c>
      <c r="B32" s="37" t="s">
        <v>13</v>
      </c>
      <c r="C32" s="12"/>
      <c r="D32" s="12"/>
      <c r="E32" s="13">
        <f>SUM(E33:E37)</f>
        <v>7086</v>
      </c>
      <c r="F32" s="13">
        <f>SUM(F33:F37)</f>
        <v>9016</v>
      </c>
      <c r="G32" s="12"/>
      <c r="H32" s="14"/>
    </row>
    <row r="33" spans="1:8">
      <c r="A33" s="35"/>
      <c r="B33" s="38"/>
      <c r="C33" s="15" t="s">
        <v>14</v>
      </c>
      <c r="D33" s="15">
        <v>35</v>
      </c>
      <c r="E33" s="15">
        <v>2403</v>
      </c>
      <c r="F33" s="15">
        <v>2858</v>
      </c>
      <c r="G33" s="15">
        <v>13</v>
      </c>
      <c r="H33" s="16">
        <f t="shared" si="0"/>
        <v>184.84615384615384</v>
      </c>
    </row>
    <row r="34" spans="1:8">
      <c r="A34" s="35"/>
      <c r="B34" s="38"/>
      <c r="C34" s="15" t="s">
        <v>15</v>
      </c>
      <c r="D34" s="15">
        <v>35</v>
      </c>
      <c r="E34" s="15">
        <v>2377</v>
      </c>
      <c r="F34" s="15">
        <v>2832</v>
      </c>
      <c r="G34" s="15">
        <v>13</v>
      </c>
      <c r="H34" s="16">
        <f t="shared" si="0"/>
        <v>182.84615384615384</v>
      </c>
    </row>
    <row r="35" spans="1:8">
      <c r="A35" s="35"/>
      <c r="B35" s="38"/>
      <c r="C35" s="15" t="s">
        <v>16</v>
      </c>
      <c r="D35" s="15">
        <v>30</v>
      </c>
      <c r="E35" s="15">
        <v>2306</v>
      </c>
      <c r="F35" s="15">
        <v>2696</v>
      </c>
      <c r="G35" s="15">
        <v>13</v>
      </c>
      <c r="H35" s="16">
        <f t="shared" si="0"/>
        <v>177.38461538461539</v>
      </c>
    </row>
    <row r="36" spans="1:8">
      <c r="A36" s="35"/>
      <c r="B36" s="38"/>
      <c r="C36" s="15"/>
      <c r="D36" s="15"/>
      <c r="E36" s="15"/>
      <c r="F36" s="15"/>
      <c r="G36" s="15"/>
      <c r="H36" s="16"/>
    </row>
    <row r="37" spans="1:8" ht="16" thickBot="1">
      <c r="A37" s="36"/>
      <c r="B37" s="39"/>
      <c r="C37" s="17" t="s">
        <v>56</v>
      </c>
      <c r="D37" s="18"/>
      <c r="E37" s="18"/>
      <c r="F37" s="18">
        <v>630</v>
      </c>
      <c r="G37" s="18">
        <v>7</v>
      </c>
      <c r="H37" s="19"/>
    </row>
    <row r="38" spans="1:8" ht="18">
      <c r="A38" s="28">
        <v>7</v>
      </c>
      <c r="B38" s="31" t="s">
        <v>17</v>
      </c>
      <c r="C38" s="3"/>
      <c r="D38" s="3"/>
      <c r="E38" s="4">
        <f>SUM(E39:E43)</f>
        <v>7505</v>
      </c>
      <c r="F38" s="4">
        <f>SUM(F39:F43)</f>
        <v>8916</v>
      </c>
      <c r="G38" s="3"/>
      <c r="H38" s="5"/>
    </row>
    <row r="39" spans="1:8">
      <c r="A39" s="29"/>
      <c r="B39" s="32"/>
      <c r="C39" s="6" t="s">
        <v>18</v>
      </c>
      <c r="D39" s="6">
        <v>23</v>
      </c>
      <c r="E39" s="6">
        <v>2583</v>
      </c>
      <c r="F39" s="6">
        <v>2882</v>
      </c>
      <c r="G39" s="6">
        <v>13</v>
      </c>
      <c r="H39" s="7">
        <f t="shared" si="0"/>
        <v>198.69230769230768</v>
      </c>
    </row>
    <row r="40" spans="1:8">
      <c r="A40" s="29"/>
      <c r="B40" s="32"/>
      <c r="C40" s="6" t="s">
        <v>19</v>
      </c>
      <c r="D40" s="6">
        <v>28</v>
      </c>
      <c r="E40" s="6">
        <v>2325</v>
      </c>
      <c r="F40" s="6">
        <v>2689</v>
      </c>
      <c r="G40" s="6">
        <v>13</v>
      </c>
      <c r="H40" s="7">
        <f t="shared" si="0"/>
        <v>178.84615384615384</v>
      </c>
    </row>
    <row r="41" spans="1:8">
      <c r="A41" s="29"/>
      <c r="B41" s="32"/>
      <c r="C41" s="6" t="s">
        <v>20</v>
      </c>
      <c r="D41" s="6">
        <v>16</v>
      </c>
      <c r="E41" s="6">
        <v>2597</v>
      </c>
      <c r="F41" s="6">
        <v>2805</v>
      </c>
      <c r="G41" s="6">
        <v>13</v>
      </c>
      <c r="H41" s="7">
        <f t="shared" si="0"/>
        <v>199.76923076923077</v>
      </c>
    </row>
    <row r="42" spans="1:8">
      <c r="A42" s="29"/>
      <c r="B42" s="32"/>
      <c r="C42" s="6"/>
      <c r="D42" s="6"/>
      <c r="E42" s="6"/>
      <c r="F42" s="6"/>
      <c r="G42" s="6"/>
      <c r="H42" s="7"/>
    </row>
    <row r="43" spans="1:8" ht="16" thickBot="1">
      <c r="A43" s="30"/>
      <c r="B43" s="33"/>
      <c r="C43" s="9" t="s">
        <v>56</v>
      </c>
      <c r="D43" s="10"/>
      <c r="E43" s="10"/>
      <c r="F43" s="10">
        <v>540</v>
      </c>
      <c r="G43" s="10">
        <v>6</v>
      </c>
      <c r="H43" s="11"/>
    </row>
    <row r="44" spans="1:8" ht="18">
      <c r="A44" s="34">
        <v>8</v>
      </c>
      <c r="B44" s="37" t="s">
        <v>21</v>
      </c>
      <c r="C44" s="12"/>
      <c r="D44" s="12"/>
      <c r="E44" s="13">
        <f>SUM(E45:E49)</f>
        <v>6893</v>
      </c>
      <c r="F44" s="13">
        <f>SUM(F45:F49)</f>
        <v>8740</v>
      </c>
      <c r="G44" s="12"/>
      <c r="H44" s="14"/>
    </row>
    <row r="45" spans="1:8">
      <c r="A45" s="35"/>
      <c r="B45" s="38"/>
      <c r="C45" s="15" t="s">
        <v>22</v>
      </c>
      <c r="D45" s="15">
        <v>39</v>
      </c>
      <c r="E45" s="15">
        <v>2127</v>
      </c>
      <c r="F45" s="15">
        <v>2634</v>
      </c>
      <c r="G45" s="15">
        <v>13</v>
      </c>
      <c r="H45" s="16">
        <f t="shared" si="0"/>
        <v>163.61538461538461</v>
      </c>
    </row>
    <row r="46" spans="1:8">
      <c r="A46" s="35"/>
      <c r="B46" s="38"/>
      <c r="C46" s="15" t="s">
        <v>23</v>
      </c>
      <c r="D46" s="15">
        <v>30</v>
      </c>
      <c r="E46" s="15">
        <v>2403</v>
      </c>
      <c r="F46" s="15">
        <v>2793</v>
      </c>
      <c r="G46" s="15">
        <v>13</v>
      </c>
      <c r="H46" s="16">
        <f t="shared" si="0"/>
        <v>184.84615384615384</v>
      </c>
    </row>
    <row r="47" spans="1:8">
      <c r="A47" s="35"/>
      <c r="B47" s="38"/>
      <c r="C47" s="15" t="s">
        <v>24</v>
      </c>
      <c r="D47" s="15">
        <v>35</v>
      </c>
      <c r="E47" s="15">
        <v>2363</v>
      </c>
      <c r="F47" s="15">
        <v>2818</v>
      </c>
      <c r="G47" s="15">
        <v>13</v>
      </c>
      <c r="H47" s="16">
        <f t="shared" si="0"/>
        <v>181.76923076923077</v>
      </c>
    </row>
    <row r="48" spans="1:8">
      <c r="A48" s="35"/>
      <c r="B48" s="38"/>
      <c r="C48" s="15"/>
      <c r="D48" s="15"/>
      <c r="E48" s="15"/>
      <c r="F48" s="15"/>
      <c r="G48" s="15"/>
      <c r="H48" s="16"/>
    </row>
    <row r="49" spans="1:8" ht="16" thickBot="1">
      <c r="A49" s="36"/>
      <c r="B49" s="39"/>
      <c r="C49" s="17" t="s">
        <v>56</v>
      </c>
      <c r="D49" s="18"/>
      <c r="E49" s="18"/>
      <c r="F49" s="18">
        <v>495</v>
      </c>
      <c r="G49" s="18">
        <v>6</v>
      </c>
      <c r="H49" s="19"/>
    </row>
    <row r="50" spans="1:8" ht="18">
      <c r="A50" s="28">
        <v>9</v>
      </c>
      <c r="B50" s="31" t="s">
        <v>25</v>
      </c>
      <c r="C50" s="3"/>
      <c r="D50" s="3"/>
      <c r="E50" s="4">
        <f>SUM(E51:E55)</f>
        <v>6848</v>
      </c>
      <c r="F50" s="4">
        <f>SUM(F51:F55)</f>
        <v>8701</v>
      </c>
      <c r="G50" s="3"/>
      <c r="H50" s="5"/>
    </row>
    <row r="51" spans="1:8">
      <c r="A51" s="29"/>
      <c r="B51" s="32"/>
      <c r="C51" s="6" t="s">
        <v>26</v>
      </c>
      <c r="D51" s="6">
        <v>28</v>
      </c>
      <c r="E51" s="6">
        <v>2479</v>
      </c>
      <c r="F51" s="6">
        <v>2843</v>
      </c>
      <c r="G51" s="6">
        <v>13</v>
      </c>
      <c r="H51" s="7">
        <f t="shared" si="0"/>
        <v>190.69230769230768</v>
      </c>
    </row>
    <row r="52" spans="1:8">
      <c r="A52" s="29"/>
      <c r="B52" s="32"/>
      <c r="C52" s="6" t="s">
        <v>27</v>
      </c>
      <c r="D52" s="6">
        <v>39</v>
      </c>
      <c r="E52" s="6">
        <v>2130</v>
      </c>
      <c r="F52" s="6">
        <v>2637</v>
      </c>
      <c r="G52" s="6">
        <v>13</v>
      </c>
      <c r="H52" s="7">
        <f t="shared" si="0"/>
        <v>163.84615384615384</v>
      </c>
    </row>
    <row r="53" spans="1:8">
      <c r="A53" s="29"/>
      <c r="B53" s="32"/>
      <c r="C53" s="6" t="s">
        <v>28</v>
      </c>
      <c r="D53" s="6">
        <v>34</v>
      </c>
      <c r="E53" s="6">
        <v>2239</v>
      </c>
      <c r="F53" s="6">
        <v>2681</v>
      </c>
      <c r="G53" s="6">
        <v>13</v>
      </c>
      <c r="H53" s="7">
        <f t="shared" si="0"/>
        <v>172.23076923076923</v>
      </c>
    </row>
    <row r="54" spans="1:8">
      <c r="A54" s="29"/>
      <c r="B54" s="32"/>
      <c r="C54" s="6"/>
      <c r="D54" s="6"/>
      <c r="E54" s="6"/>
      <c r="F54" s="6"/>
      <c r="G54" s="6"/>
      <c r="H54" s="7"/>
    </row>
    <row r="55" spans="1:8" ht="16" thickBot="1">
      <c r="A55" s="30"/>
      <c r="B55" s="33"/>
      <c r="C55" s="9" t="s">
        <v>56</v>
      </c>
      <c r="D55" s="10"/>
      <c r="E55" s="10"/>
      <c r="F55" s="10">
        <v>540</v>
      </c>
      <c r="G55" s="10">
        <v>6</v>
      </c>
      <c r="H55" s="11"/>
    </row>
    <row r="56" spans="1:8" ht="18">
      <c r="A56" s="34">
        <v>10</v>
      </c>
      <c r="B56" s="37" t="s">
        <v>29</v>
      </c>
      <c r="C56" s="12"/>
      <c r="D56" s="12"/>
      <c r="E56" s="13">
        <f>SUM(E57:E61)</f>
        <v>7394</v>
      </c>
      <c r="F56" s="13">
        <f>SUM(F57:F61)</f>
        <v>8650</v>
      </c>
      <c r="G56" s="12"/>
      <c r="H56" s="14"/>
    </row>
    <row r="57" spans="1:8">
      <c r="A57" s="35"/>
      <c r="B57" s="38"/>
      <c r="C57" s="15" t="s">
        <v>30</v>
      </c>
      <c r="D57" s="15">
        <v>15</v>
      </c>
      <c r="E57" s="15">
        <v>2624</v>
      </c>
      <c r="F57" s="15">
        <v>2819</v>
      </c>
      <c r="G57" s="15">
        <v>13</v>
      </c>
      <c r="H57" s="16">
        <f t="shared" si="0"/>
        <v>201.84615384615384</v>
      </c>
    </row>
    <row r="58" spans="1:8">
      <c r="A58" s="35"/>
      <c r="B58" s="38"/>
      <c r="C58" s="15" t="s">
        <v>31</v>
      </c>
      <c r="D58" s="15">
        <v>26</v>
      </c>
      <c r="E58" s="15">
        <v>2306</v>
      </c>
      <c r="F58" s="15">
        <v>2644</v>
      </c>
      <c r="G58" s="15">
        <v>13</v>
      </c>
      <c r="H58" s="16">
        <f t="shared" si="0"/>
        <v>177.38461538461539</v>
      </c>
    </row>
    <row r="59" spans="1:8">
      <c r="A59" s="35"/>
      <c r="B59" s="38"/>
      <c r="C59" s="15" t="s">
        <v>32</v>
      </c>
      <c r="D59" s="15">
        <v>21</v>
      </c>
      <c r="E59" s="15">
        <v>2464</v>
      </c>
      <c r="F59" s="15">
        <v>2737</v>
      </c>
      <c r="G59" s="15">
        <v>13</v>
      </c>
      <c r="H59" s="16">
        <f t="shared" si="0"/>
        <v>189.53846153846155</v>
      </c>
    </row>
    <row r="60" spans="1:8">
      <c r="A60" s="35"/>
      <c r="B60" s="38"/>
      <c r="C60" s="15"/>
      <c r="D60" s="15"/>
      <c r="E60" s="15"/>
      <c r="F60" s="15"/>
      <c r="G60" s="15"/>
      <c r="H60" s="16"/>
    </row>
    <row r="61" spans="1:8" ht="16" thickBot="1">
      <c r="A61" s="36"/>
      <c r="B61" s="39"/>
      <c r="C61" s="17" t="s">
        <v>56</v>
      </c>
      <c r="D61" s="18"/>
      <c r="E61" s="18"/>
      <c r="F61" s="18">
        <v>450</v>
      </c>
      <c r="G61" s="18">
        <v>5</v>
      </c>
      <c r="H61" s="19"/>
    </row>
    <row r="62" spans="1:8" ht="18">
      <c r="A62" s="28">
        <v>11</v>
      </c>
      <c r="B62" s="31" t="s">
        <v>33</v>
      </c>
      <c r="C62" s="3"/>
      <c r="D62" s="3"/>
      <c r="E62" s="4">
        <f>SUM(E63:E67)</f>
        <v>6334</v>
      </c>
      <c r="F62" s="4">
        <f>SUM(F63:F67)</f>
        <v>8590</v>
      </c>
      <c r="G62" s="3"/>
      <c r="H62" s="5"/>
    </row>
    <row r="63" spans="1:8">
      <c r="A63" s="29"/>
      <c r="B63" s="32"/>
      <c r="C63" s="6" t="s">
        <v>34</v>
      </c>
      <c r="D63" s="6">
        <v>47</v>
      </c>
      <c r="E63" s="6">
        <v>2329</v>
      </c>
      <c r="F63" s="6">
        <v>2940</v>
      </c>
      <c r="G63" s="6">
        <v>13</v>
      </c>
      <c r="H63" s="7">
        <f t="shared" si="0"/>
        <v>179.15384615384616</v>
      </c>
    </row>
    <row r="64" spans="1:8">
      <c r="A64" s="29"/>
      <c r="B64" s="32"/>
      <c r="C64" s="6" t="s">
        <v>35</v>
      </c>
      <c r="D64" s="6">
        <v>46</v>
      </c>
      <c r="E64" s="6">
        <v>1925</v>
      </c>
      <c r="F64" s="6">
        <v>2523</v>
      </c>
      <c r="G64" s="6">
        <v>13</v>
      </c>
      <c r="H64" s="7">
        <f t="shared" si="0"/>
        <v>148.07692307692307</v>
      </c>
    </row>
    <row r="65" spans="1:8">
      <c r="A65" s="29"/>
      <c r="B65" s="32"/>
      <c r="C65" s="6" t="s">
        <v>36</v>
      </c>
      <c r="D65" s="6">
        <v>39</v>
      </c>
      <c r="E65" s="6">
        <v>2080</v>
      </c>
      <c r="F65" s="6">
        <v>2587</v>
      </c>
      <c r="G65" s="6">
        <v>13</v>
      </c>
      <c r="H65" s="7">
        <f t="shared" si="0"/>
        <v>160</v>
      </c>
    </row>
    <row r="66" spans="1:8">
      <c r="A66" s="29"/>
      <c r="B66" s="32"/>
      <c r="C66" s="6"/>
      <c r="D66" s="6"/>
      <c r="E66" s="6"/>
      <c r="F66" s="6"/>
      <c r="G66" s="6"/>
      <c r="H66" s="7"/>
    </row>
    <row r="67" spans="1:8" ht="16" thickBot="1">
      <c r="A67" s="30"/>
      <c r="B67" s="33"/>
      <c r="C67" s="9" t="s">
        <v>56</v>
      </c>
      <c r="D67" s="10"/>
      <c r="E67" s="10"/>
      <c r="F67" s="10">
        <v>540</v>
      </c>
      <c r="G67" s="10">
        <v>6</v>
      </c>
      <c r="H67" s="11"/>
    </row>
    <row r="68" spans="1:8" ht="18">
      <c r="A68" s="34">
        <v>12</v>
      </c>
      <c r="B68" s="37" t="s">
        <v>37</v>
      </c>
      <c r="C68" s="12"/>
      <c r="D68" s="12"/>
      <c r="E68" s="13">
        <f>SUM(E69:E73)</f>
        <v>7325</v>
      </c>
      <c r="F68" s="13">
        <f>SUM(F69:F73)</f>
        <v>8479</v>
      </c>
      <c r="G68" s="12"/>
      <c r="H68" s="14"/>
    </row>
    <row r="69" spans="1:8">
      <c r="A69" s="35"/>
      <c r="B69" s="38"/>
      <c r="C69" s="15" t="s">
        <v>38</v>
      </c>
      <c r="D69" s="15">
        <v>24</v>
      </c>
      <c r="E69" s="15">
        <v>2394</v>
      </c>
      <c r="F69" s="15">
        <v>2706</v>
      </c>
      <c r="G69" s="15">
        <v>13</v>
      </c>
      <c r="H69" s="16">
        <f t="shared" ref="H69:H84" si="1">E69/G69</f>
        <v>184.15384615384616</v>
      </c>
    </row>
    <row r="70" spans="1:8">
      <c r="A70" s="35"/>
      <c r="B70" s="38"/>
      <c r="C70" s="15" t="s">
        <v>39</v>
      </c>
      <c r="D70" s="15">
        <v>25</v>
      </c>
      <c r="E70" s="15">
        <v>2480</v>
      </c>
      <c r="F70" s="15">
        <v>2805</v>
      </c>
      <c r="G70" s="15">
        <v>13</v>
      </c>
      <c r="H70" s="16">
        <f t="shared" si="1"/>
        <v>190.76923076923077</v>
      </c>
    </row>
    <row r="71" spans="1:8">
      <c r="A71" s="35"/>
      <c r="B71" s="38"/>
      <c r="C71" s="15" t="s">
        <v>40</v>
      </c>
      <c r="D71" s="15">
        <v>19</v>
      </c>
      <c r="E71" s="15">
        <v>2451</v>
      </c>
      <c r="F71" s="15">
        <v>2698</v>
      </c>
      <c r="G71" s="15">
        <v>13</v>
      </c>
      <c r="H71" s="16">
        <f t="shared" si="1"/>
        <v>188.53846153846155</v>
      </c>
    </row>
    <row r="72" spans="1:8">
      <c r="A72" s="35"/>
      <c r="B72" s="38"/>
      <c r="C72" s="15"/>
      <c r="D72" s="15"/>
      <c r="E72" s="15"/>
      <c r="F72" s="15"/>
      <c r="G72" s="15"/>
      <c r="H72" s="16"/>
    </row>
    <row r="73" spans="1:8" ht="16" thickBot="1">
      <c r="A73" s="36"/>
      <c r="B73" s="39"/>
      <c r="C73" s="17" t="s">
        <v>56</v>
      </c>
      <c r="D73" s="18"/>
      <c r="E73" s="18"/>
      <c r="F73" s="18">
        <v>270</v>
      </c>
      <c r="G73" s="18">
        <v>3</v>
      </c>
      <c r="H73" s="19"/>
    </row>
    <row r="74" spans="1:8" ht="18">
      <c r="A74" s="28">
        <v>13</v>
      </c>
      <c r="B74" s="31" t="s">
        <v>41</v>
      </c>
      <c r="C74" s="3"/>
      <c r="D74" s="3"/>
      <c r="E74" s="4">
        <f>SUM(E75:E79)</f>
        <v>6574</v>
      </c>
      <c r="F74" s="4">
        <f>SUM(F75:F79)</f>
        <v>8440</v>
      </c>
      <c r="G74" s="3"/>
      <c r="H74" s="5"/>
    </row>
    <row r="75" spans="1:8">
      <c r="A75" s="29"/>
      <c r="B75" s="32"/>
      <c r="C75" s="6" t="s">
        <v>42</v>
      </c>
      <c r="D75" s="6">
        <v>37</v>
      </c>
      <c r="E75" s="6">
        <v>2248</v>
      </c>
      <c r="F75" s="6">
        <v>2729</v>
      </c>
      <c r="G75" s="6">
        <v>13</v>
      </c>
      <c r="H75" s="7">
        <f t="shared" si="1"/>
        <v>172.92307692307693</v>
      </c>
    </row>
    <row r="76" spans="1:8">
      <c r="A76" s="29"/>
      <c r="B76" s="32"/>
      <c r="C76" s="6" t="s">
        <v>43</v>
      </c>
      <c r="D76" s="6">
        <v>35</v>
      </c>
      <c r="E76" s="6">
        <v>2205</v>
      </c>
      <c r="F76" s="6">
        <v>2660</v>
      </c>
      <c r="G76" s="6">
        <v>13</v>
      </c>
      <c r="H76" s="7">
        <f t="shared" si="1"/>
        <v>169.61538461538461</v>
      </c>
    </row>
    <row r="77" spans="1:8">
      <c r="A77" s="29"/>
      <c r="B77" s="32"/>
      <c r="C77" s="6" t="s">
        <v>44</v>
      </c>
      <c r="D77" s="6">
        <v>30</v>
      </c>
      <c r="E77" s="6">
        <v>2121</v>
      </c>
      <c r="F77" s="6">
        <v>2511</v>
      </c>
      <c r="G77" s="6">
        <v>13</v>
      </c>
      <c r="H77" s="7">
        <f t="shared" si="1"/>
        <v>163.15384615384616</v>
      </c>
    </row>
    <row r="78" spans="1:8">
      <c r="A78" s="29"/>
      <c r="B78" s="32"/>
      <c r="C78" s="6"/>
      <c r="D78" s="6"/>
      <c r="E78" s="6"/>
      <c r="F78" s="6"/>
      <c r="G78" s="6"/>
      <c r="H78" s="7"/>
    </row>
    <row r="79" spans="1:8" ht="16" thickBot="1">
      <c r="A79" s="30"/>
      <c r="B79" s="33"/>
      <c r="C79" s="9" t="s">
        <v>56</v>
      </c>
      <c r="D79" s="10"/>
      <c r="E79" s="10"/>
      <c r="F79" s="10">
        <v>540</v>
      </c>
      <c r="G79" s="10">
        <v>6</v>
      </c>
      <c r="H79" s="11"/>
    </row>
    <row r="80" spans="1:8" ht="18">
      <c r="A80" s="34">
        <v>14</v>
      </c>
      <c r="B80" s="37" t="s">
        <v>45</v>
      </c>
      <c r="C80" s="12"/>
      <c r="D80" s="12"/>
      <c r="E80" s="13">
        <f>SUM(E81:E85)</f>
        <v>6410</v>
      </c>
      <c r="F80" s="13">
        <f>SUM(F81:F85)</f>
        <v>7864</v>
      </c>
      <c r="G80" s="12"/>
      <c r="H80" s="14"/>
    </row>
    <row r="81" spans="1:8">
      <c r="A81" s="35"/>
      <c r="B81" s="38"/>
      <c r="C81" s="15" t="s">
        <v>0</v>
      </c>
      <c r="D81" s="15">
        <v>34</v>
      </c>
      <c r="E81" s="15">
        <v>2113</v>
      </c>
      <c r="F81" s="15">
        <v>2555</v>
      </c>
      <c r="G81" s="15">
        <v>13</v>
      </c>
      <c r="H81" s="16">
        <f t="shared" si="1"/>
        <v>162.53846153846155</v>
      </c>
    </row>
    <row r="82" spans="1:8">
      <c r="A82" s="35"/>
      <c r="B82" s="38"/>
      <c r="C82" s="15" t="s">
        <v>1</v>
      </c>
      <c r="D82" s="15">
        <v>41</v>
      </c>
      <c r="E82" s="15">
        <v>1871</v>
      </c>
      <c r="F82" s="15">
        <v>2404</v>
      </c>
      <c r="G82" s="15">
        <v>13</v>
      </c>
      <c r="H82" s="16">
        <f t="shared" si="1"/>
        <v>143.92307692307693</v>
      </c>
    </row>
    <row r="83" spans="1:8">
      <c r="A83" s="35"/>
      <c r="B83" s="38"/>
      <c r="C83" s="15" t="s">
        <v>2</v>
      </c>
      <c r="D83" s="15">
        <v>23</v>
      </c>
      <c r="E83" s="15">
        <v>2426</v>
      </c>
      <c r="F83" s="15">
        <v>2725</v>
      </c>
      <c r="G83" s="15">
        <v>13</v>
      </c>
      <c r="H83" s="16">
        <f t="shared" si="1"/>
        <v>186.61538461538461</v>
      </c>
    </row>
    <row r="84" spans="1:8">
      <c r="A84" s="35"/>
      <c r="B84" s="38"/>
      <c r="C84" s="15"/>
      <c r="D84" s="15"/>
      <c r="E84" s="15"/>
      <c r="F84" s="15"/>
      <c r="G84" s="15"/>
      <c r="H84" s="16"/>
    </row>
    <row r="85" spans="1:8" ht="16" thickBot="1">
      <c r="A85" s="36"/>
      <c r="B85" s="39"/>
      <c r="C85" s="17" t="s">
        <v>56</v>
      </c>
      <c r="D85" s="18"/>
      <c r="E85" s="18"/>
      <c r="F85" s="18">
        <v>180</v>
      </c>
      <c r="G85" s="18">
        <v>2</v>
      </c>
      <c r="H85" s="19"/>
    </row>
  </sheetData>
  <mergeCells count="28">
    <mergeCell ref="A74:A79"/>
    <mergeCell ref="B74:B79"/>
    <mergeCell ref="B80:B85"/>
    <mergeCell ref="A80:A85"/>
    <mergeCell ref="B56:B61"/>
    <mergeCell ref="A56:A61"/>
    <mergeCell ref="B62:B67"/>
    <mergeCell ref="A62:A67"/>
    <mergeCell ref="A68:A73"/>
    <mergeCell ref="B68:B73"/>
    <mergeCell ref="A38:A43"/>
    <mergeCell ref="B38:B43"/>
    <mergeCell ref="B44:B49"/>
    <mergeCell ref="A44:A49"/>
    <mergeCell ref="A50:A55"/>
    <mergeCell ref="B50:B55"/>
    <mergeCell ref="A20:A25"/>
    <mergeCell ref="B20:B25"/>
    <mergeCell ref="A26:A31"/>
    <mergeCell ref="B26:B31"/>
    <mergeCell ref="A32:A37"/>
    <mergeCell ref="B32:B37"/>
    <mergeCell ref="A2:A7"/>
    <mergeCell ref="B2:B7"/>
    <mergeCell ref="A8:A13"/>
    <mergeCell ref="B8:B13"/>
    <mergeCell ref="B14:B19"/>
    <mergeCell ref="A14:A19"/>
  </mergeCells>
  <phoneticPr fontId="8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G48"/>
  <sheetViews>
    <sheetView workbookViewId="0">
      <selection activeCell="A49" sqref="A49"/>
    </sheetView>
  </sheetViews>
  <sheetFormatPr baseColWidth="10" defaultRowHeight="15"/>
  <cols>
    <col min="1" max="1" width="30" customWidth="1"/>
    <col min="2" max="2" width="4.140625" style="2" customWidth="1"/>
    <col min="3" max="3" width="4" bestFit="1" customWidth="1"/>
    <col min="4" max="4" width="13.42578125" bestFit="1" customWidth="1"/>
    <col min="5" max="5" width="15.42578125" bestFit="1" customWidth="1"/>
    <col min="6" max="6" width="13.140625" bestFit="1" customWidth="1"/>
    <col min="7" max="7" width="10" style="1" bestFit="1" customWidth="1"/>
  </cols>
  <sheetData>
    <row r="1" spans="1:7" ht="34" customHeight="1" thickBot="1">
      <c r="A1" s="22" t="s">
        <v>47</v>
      </c>
      <c r="B1" s="21"/>
      <c r="C1" s="23" t="s">
        <v>48</v>
      </c>
      <c r="D1" s="23" t="s">
        <v>49</v>
      </c>
      <c r="E1" s="23" t="s">
        <v>50</v>
      </c>
      <c r="F1" s="23" t="s">
        <v>51</v>
      </c>
      <c r="G1" s="24" t="s">
        <v>52</v>
      </c>
    </row>
    <row r="2" spans="1:7" ht="15" customHeight="1">
      <c r="A2" s="25" t="s">
        <v>59</v>
      </c>
      <c r="B2" s="27" t="s">
        <v>98</v>
      </c>
      <c r="C2" s="25">
        <v>10</v>
      </c>
      <c r="D2" s="25">
        <v>2902</v>
      </c>
      <c r="E2" s="25">
        <v>3032</v>
      </c>
      <c r="F2" s="25">
        <v>13</v>
      </c>
      <c r="G2" s="26">
        <f t="shared" ref="G2:G48" si="0">D2/F2</f>
        <v>223.23076923076923</v>
      </c>
    </row>
    <row r="3" spans="1:7" ht="15" customHeight="1">
      <c r="A3" s="25" t="s">
        <v>55</v>
      </c>
      <c r="B3" s="27" t="s">
        <v>98</v>
      </c>
      <c r="C3" s="25">
        <v>13</v>
      </c>
      <c r="D3" s="25">
        <v>2815</v>
      </c>
      <c r="E3" s="25">
        <v>2984</v>
      </c>
      <c r="F3" s="25">
        <v>13</v>
      </c>
      <c r="G3" s="26">
        <f t="shared" si="0"/>
        <v>216.53846153846155</v>
      </c>
    </row>
    <row r="4" spans="1:7" ht="15" customHeight="1">
      <c r="A4" s="25" t="s">
        <v>54</v>
      </c>
      <c r="B4" s="27" t="s">
        <v>98</v>
      </c>
      <c r="C4" s="25">
        <v>25</v>
      </c>
      <c r="D4" s="25">
        <v>2795</v>
      </c>
      <c r="E4" s="25">
        <v>3120</v>
      </c>
      <c r="F4" s="25">
        <v>13</v>
      </c>
      <c r="G4" s="26">
        <f t="shared" si="0"/>
        <v>215</v>
      </c>
    </row>
    <row r="5" spans="1:7" ht="15" customHeight="1">
      <c r="A5" s="25" t="s">
        <v>68</v>
      </c>
      <c r="B5" s="27" t="s">
        <v>98</v>
      </c>
      <c r="C5" s="25">
        <v>16</v>
      </c>
      <c r="D5" s="25">
        <v>2667</v>
      </c>
      <c r="E5" s="25">
        <v>2875</v>
      </c>
      <c r="F5" s="25">
        <v>13</v>
      </c>
      <c r="G5" s="26">
        <f t="shared" si="0"/>
        <v>205.15384615384616</v>
      </c>
    </row>
    <row r="6" spans="1:7" ht="15" customHeight="1">
      <c r="A6" s="25" t="s">
        <v>65</v>
      </c>
      <c r="B6" s="27" t="s">
        <v>98</v>
      </c>
      <c r="C6" s="25">
        <v>21</v>
      </c>
      <c r="D6" s="25">
        <v>2647</v>
      </c>
      <c r="E6" s="25">
        <v>2920</v>
      </c>
      <c r="F6" s="25">
        <v>13</v>
      </c>
      <c r="G6" s="26">
        <f t="shared" si="0"/>
        <v>203.61538461538461</v>
      </c>
    </row>
    <row r="7" spans="1:7" ht="15" customHeight="1">
      <c r="A7" s="25" t="s">
        <v>78</v>
      </c>
      <c r="B7" s="27" t="s">
        <v>98</v>
      </c>
      <c r="C7" s="25">
        <v>15</v>
      </c>
      <c r="D7" s="25">
        <v>2033</v>
      </c>
      <c r="E7" s="25">
        <v>2183</v>
      </c>
      <c r="F7" s="25">
        <v>10</v>
      </c>
      <c r="G7" s="26">
        <f t="shared" si="0"/>
        <v>203.3</v>
      </c>
    </row>
    <row r="8" spans="1:7" ht="15" customHeight="1">
      <c r="A8" s="25" t="s">
        <v>57</v>
      </c>
      <c r="B8" s="27" t="s">
        <v>98</v>
      </c>
      <c r="C8" s="25">
        <v>23</v>
      </c>
      <c r="D8" s="25">
        <v>2623</v>
      </c>
      <c r="E8" s="25">
        <v>2922</v>
      </c>
      <c r="F8" s="25">
        <v>13</v>
      </c>
      <c r="G8" s="26">
        <f t="shared" si="0"/>
        <v>201.76923076923077</v>
      </c>
    </row>
    <row r="9" spans="1:7" ht="15" customHeight="1">
      <c r="A9" s="25" t="s">
        <v>71</v>
      </c>
      <c r="B9" s="27" t="s">
        <v>98</v>
      </c>
      <c r="C9" s="25">
        <v>21</v>
      </c>
      <c r="D9" s="25">
        <v>2585</v>
      </c>
      <c r="E9" s="25">
        <v>2858</v>
      </c>
      <c r="F9" s="25">
        <v>13</v>
      </c>
      <c r="G9" s="26">
        <f t="shared" si="0"/>
        <v>198.84615384615384</v>
      </c>
    </row>
    <row r="10" spans="1:7" ht="15" customHeight="1">
      <c r="A10" s="25" t="s">
        <v>66</v>
      </c>
      <c r="B10" s="27" t="s">
        <v>98</v>
      </c>
      <c r="C10" s="25">
        <v>20</v>
      </c>
      <c r="D10" s="25">
        <v>2535</v>
      </c>
      <c r="E10" s="25">
        <v>2795</v>
      </c>
      <c r="F10" s="25">
        <v>13</v>
      </c>
      <c r="G10" s="26">
        <f t="shared" si="0"/>
        <v>195</v>
      </c>
    </row>
    <row r="11" spans="1:7" ht="15" customHeight="1">
      <c r="A11" s="25" t="s">
        <v>69</v>
      </c>
      <c r="B11" s="27" t="s">
        <v>98</v>
      </c>
      <c r="C11" s="25">
        <v>21</v>
      </c>
      <c r="D11" s="25">
        <v>2512</v>
      </c>
      <c r="E11" s="25">
        <v>2785</v>
      </c>
      <c r="F11" s="25">
        <v>13</v>
      </c>
      <c r="G11" s="26">
        <f t="shared" si="0"/>
        <v>193.23076923076923</v>
      </c>
    </row>
    <row r="12" spans="1:7" ht="15" customHeight="1">
      <c r="A12" s="25" t="s">
        <v>74</v>
      </c>
      <c r="B12" s="27" t="s">
        <v>98</v>
      </c>
      <c r="C12" s="25">
        <v>21</v>
      </c>
      <c r="D12" s="25">
        <v>2483</v>
      </c>
      <c r="E12" s="25">
        <v>2756</v>
      </c>
      <c r="F12" s="25">
        <v>13</v>
      </c>
      <c r="G12" s="26">
        <f t="shared" si="0"/>
        <v>191</v>
      </c>
    </row>
    <row r="13" spans="1:7" ht="15" customHeight="1">
      <c r="A13" s="25" t="s">
        <v>53</v>
      </c>
      <c r="B13" s="27" t="s">
        <v>98</v>
      </c>
      <c r="C13" s="25">
        <v>26</v>
      </c>
      <c r="D13" s="25">
        <v>2475</v>
      </c>
      <c r="E13" s="25">
        <v>2813</v>
      </c>
      <c r="F13" s="25">
        <v>13</v>
      </c>
      <c r="G13" s="26">
        <f t="shared" si="0"/>
        <v>190.38461538461539</v>
      </c>
    </row>
    <row r="14" spans="1:7" ht="15" customHeight="1">
      <c r="A14" s="25" t="s">
        <v>61</v>
      </c>
      <c r="B14" s="27" t="s">
        <v>98</v>
      </c>
      <c r="C14" s="25">
        <v>28</v>
      </c>
      <c r="D14" s="25">
        <v>2473</v>
      </c>
      <c r="E14" s="25">
        <v>2837</v>
      </c>
      <c r="F14" s="25">
        <v>13</v>
      </c>
      <c r="G14" s="26">
        <f t="shared" si="0"/>
        <v>190.23076923076923</v>
      </c>
    </row>
    <row r="15" spans="1:7" ht="15" customHeight="1">
      <c r="A15" s="25" t="s">
        <v>90</v>
      </c>
      <c r="B15" s="27" t="s">
        <v>98</v>
      </c>
      <c r="C15" s="25">
        <v>11</v>
      </c>
      <c r="D15" s="25">
        <v>2457</v>
      </c>
      <c r="E15" s="25">
        <v>2600</v>
      </c>
      <c r="F15" s="25">
        <v>13</v>
      </c>
      <c r="G15" s="26">
        <f t="shared" si="0"/>
        <v>189</v>
      </c>
    </row>
    <row r="16" spans="1:7" ht="15" customHeight="1">
      <c r="A16" s="25" t="s">
        <v>62</v>
      </c>
      <c r="B16" s="27" t="s">
        <v>98</v>
      </c>
      <c r="C16" s="25">
        <v>31</v>
      </c>
      <c r="D16" s="25">
        <v>1686</v>
      </c>
      <c r="E16" s="25">
        <v>1965</v>
      </c>
      <c r="F16" s="25">
        <v>9</v>
      </c>
      <c r="G16" s="26">
        <f t="shared" si="0"/>
        <v>187.33333333333334</v>
      </c>
    </row>
    <row r="17" spans="1:7" ht="15" customHeight="1">
      <c r="A17" s="25" t="s">
        <v>72</v>
      </c>
      <c r="B17" s="27" t="s">
        <v>98</v>
      </c>
      <c r="C17" s="25">
        <v>23</v>
      </c>
      <c r="D17" s="25">
        <v>2431</v>
      </c>
      <c r="E17" s="25">
        <v>2730</v>
      </c>
      <c r="F17" s="25">
        <v>13</v>
      </c>
      <c r="G17" s="26">
        <f t="shared" si="0"/>
        <v>187</v>
      </c>
    </row>
    <row r="18" spans="1:7" ht="15" customHeight="1">
      <c r="A18" s="25" t="s">
        <v>77</v>
      </c>
      <c r="B18" s="27" t="s">
        <v>98</v>
      </c>
      <c r="C18" s="25">
        <v>28</v>
      </c>
      <c r="D18" s="25">
        <v>1856</v>
      </c>
      <c r="E18" s="25">
        <v>2136</v>
      </c>
      <c r="F18" s="25">
        <v>10</v>
      </c>
      <c r="G18" s="26">
        <f t="shared" si="0"/>
        <v>185.6</v>
      </c>
    </row>
    <row r="19" spans="1:7" ht="15" customHeight="1">
      <c r="A19" s="25" t="s">
        <v>101</v>
      </c>
      <c r="B19" s="27" t="s">
        <v>99</v>
      </c>
      <c r="C19" s="25">
        <v>39</v>
      </c>
      <c r="D19" s="25">
        <v>2036</v>
      </c>
      <c r="E19" s="25">
        <v>2465</v>
      </c>
      <c r="F19" s="25">
        <v>11</v>
      </c>
      <c r="G19" s="26">
        <f t="shared" si="0"/>
        <v>185.09090909090909</v>
      </c>
    </row>
    <row r="20" spans="1:7" ht="15" customHeight="1">
      <c r="A20" s="25" t="s">
        <v>67</v>
      </c>
      <c r="B20" s="27" t="s">
        <v>98</v>
      </c>
      <c r="C20" s="25">
        <v>32</v>
      </c>
      <c r="D20" s="25">
        <v>2406</v>
      </c>
      <c r="E20" s="25">
        <v>2822</v>
      </c>
      <c r="F20" s="25">
        <v>13</v>
      </c>
      <c r="G20" s="26">
        <f t="shared" si="0"/>
        <v>185.07692307692307</v>
      </c>
    </row>
    <row r="21" spans="1:7" ht="15" customHeight="1">
      <c r="A21" s="25" t="s">
        <v>81</v>
      </c>
      <c r="B21" s="27" t="s">
        <v>98</v>
      </c>
      <c r="C21" s="25">
        <v>28</v>
      </c>
      <c r="D21" s="25">
        <v>2373</v>
      </c>
      <c r="E21" s="25">
        <v>2737</v>
      </c>
      <c r="F21" s="25">
        <v>13</v>
      </c>
      <c r="G21" s="26">
        <f t="shared" si="0"/>
        <v>182.53846153846155</v>
      </c>
    </row>
    <row r="22" spans="1:7" ht="15" customHeight="1">
      <c r="A22" s="25" t="s">
        <v>88</v>
      </c>
      <c r="B22" s="27" t="s">
        <v>98</v>
      </c>
      <c r="C22" s="25">
        <v>28</v>
      </c>
      <c r="D22" s="25">
        <v>2364</v>
      </c>
      <c r="E22" s="25">
        <v>2728</v>
      </c>
      <c r="F22" s="25">
        <v>13</v>
      </c>
      <c r="G22" s="26">
        <f t="shared" si="0"/>
        <v>181.84615384615384</v>
      </c>
    </row>
    <row r="23" spans="1:7" ht="15" customHeight="1">
      <c r="A23" s="25" t="s">
        <v>63</v>
      </c>
      <c r="B23" s="27" t="s">
        <v>98</v>
      </c>
      <c r="C23" s="25">
        <v>28</v>
      </c>
      <c r="D23" s="25">
        <v>2362</v>
      </c>
      <c r="E23" s="25">
        <v>2726</v>
      </c>
      <c r="F23" s="25">
        <v>13</v>
      </c>
      <c r="G23" s="26">
        <f t="shared" si="0"/>
        <v>181.69230769230768</v>
      </c>
    </row>
    <row r="24" spans="1:7" ht="15" customHeight="1">
      <c r="A24" s="25" t="s">
        <v>95</v>
      </c>
      <c r="B24" s="27" t="s">
        <v>98</v>
      </c>
      <c r="C24" s="25">
        <v>23</v>
      </c>
      <c r="D24" s="25">
        <v>1802</v>
      </c>
      <c r="E24" s="25">
        <v>2032</v>
      </c>
      <c r="F24" s="25">
        <v>10</v>
      </c>
      <c r="G24" s="26">
        <f t="shared" si="0"/>
        <v>180.2</v>
      </c>
    </row>
    <row r="25" spans="1:7" ht="15" customHeight="1">
      <c r="A25" s="25" t="s">
        <v>64</v>
      </c>
      <c r="B25" s="27" t="s">
        <v>98</v>
      </c>
      <c r="C25" s="25">
        <v>39</v>
      </c>
      <c r="D25" s="25">
        <v>2342</v>
      </c>
      <c r="E25" s="25">
        <v>2849</v>
      </c>
      <c r="F25" s="25">
        <v>13</v>
      </c>
      <c r="G25" s="26">
        <f t="shared" si="0"/>
        <v>180.15384615384616</v>
      </c>
    </row>
    <row r="26" spans="1:7" ht="15" customHeight="1">
      <c r="A26" s="25" t="s">
        <v>60</v>
      </c>
      <c r="B26" s="27" t="s">
        <v>98</v>
      </c>
      <c r="C26" s="25">
        <v>42</v>
      </c>
      <c r="D26" s="25">
        <v>1062</v>
      </c>
      <c r="E26" s="25">
        <v>1314</v>
      </c>
      <c r="F26" s="25">
        <v>6</v>
      </c>
      <c r="G26" s="26">
        <f t="shared" si="0"/>
        <v>177</v>
      </c>
    </row>
    <row r="27" spans="1:7" ht="15" customHeight="1">
      <c r="A27" s="25" t="s">
        <v>73</v>
      </c>
      <c r="B27" s="27" t="s">
        <v>98</v>
      </c>
      <c r="C27" s="25">
        <v>31</v>
      </c>
      <c r="D27" s="25">
        <v>2290</v>
      </c>
      <c r="E27" s="25">
        <v>2693</v>
      </c>
      <c r="F27" s="25">
        <v>13</v>
      </c>
      <c r="G27" s="26">
        <f t="shared" si="0"/>
        <v>176.15384615384616</v>
      </c>
    </row>
    <row r="28" spans="1:7" ht="15" customHeight="1">
      <c r="A28" s="25" t="s">
        <v>75</v>
      </c>
      <c r="B28" s="27" t="s">
        <v>98</v>
      </c>
      <c r="C28" s="25">
        <v>42</v>
      </c>
      <c r="D28" s="25">
        <v>1754</v>
      </c>
      <c r="E28" s="25">
        <v>2174</v>
      </c>
      <c r="F28" s="25">
        <v>10</v>
      </c>
      <c r="G28" s="26">
        <f t="shared" si="0"/>
        <v>175.4</v>
      </c>
    </row>
    <row r="29" spans="1:7" ht="15" customHeight="1">
      <c r="A29" s="25" t="s">
        <v>58</v>
      </c>
      <c r="B29" s="27" t="s">
        <v>99</v>
      </c>
      <c r="C29" s="25">
        <v>38</v>
      </c>
      <c r="D29" s="25">
        <v>2266</v>
      </c>
      <c r="E29" s="25">
        <v>2760</v>
      </c>
      <c r="F29" s="25">
        <v>13</v>
      </c>
      <c r="G29" s="26">
        <f t="shared" si="0"/>
        <v>174.30769230769232</v>
      </c>
    </row>
    <row r="30" spans="1:7" ht="15" customHeight="1">
      <c r="A30" s="25" t="s">
        <v>70</v>
      </c>
      <c r="B30" s="27" t="s">
        <v>98</v>
      </c>
      <c r="C30" s="25">
        <v>33</v>
      </c>
      <c r="D30" s="25">
        <v>2260</v>
      </c>
      <c r="E30" s="25">
        <v>2689</v>
      </c>
      <c r="F30" s="25">
        <v>13</v>
      </c>
      <c r="G30" s="26">
        <f t="shared" si="0"/>
        <v>173.84615384615384</v>
      </c>
    </row>
    <row r="31" spans="1:7" ht="15" customHeight="1">
      <c r="A31" s="25" t="s">
        <v>91</v>
      </c>
      <c r="B31" s="27" t="s">
        <v>99</v>
      </c>
      <c r="C31" s="25">
        <v>44</v>
      </c>
      <c r="D31" s="25">
        <v>2259</v>
      </c>
      <c r="E31" s="25">
        <v>2831</v>
      </c>
      <c r="F31" s="25">
        <v>13</v>
      </c>
      <c r="G31" s="26">
        <f t="shared" si="0"/>
        <v>173.76923076923077</v>
      </c>
    </row>
    <row r="32" spans="1:7" ht="15" customHeight="1">
      <c r="A32" s="25" t="s">
        <v>87</v>
      </c>
      <c r="B32" s="27" t="s">
        <v>98</v>
      </c>
      <c r="C32" s="25">
        <v>32</v>
      </c>
      <c r="D32" s="25">
        <v>2249</v>
      </c>
      <c r="E32" s="25">
        <v>2665</v>
      </c>
      <c r="F32" s="25">
        <v>13</v>
      </c>
      <c r="G32" s="26">
        <f t="shared" si="0"/>
        <v>173</v>
      </c>
    </row>
    <row r="33" spans="1:7" ht="15" customHeight="1">
      <c r="A33" s="25" t="s">
        <v>102</v>
      </c>
      <c r="B33" s="27" t="s">
        <v>99</v>
      </c>
      <c r="C33" s="25">
        <v>32</v>
      </c>
      <c r="D33" s="25">
        <v>1891</v>
      </c>
      <c r="E33" s="25">
        <v>2243</v>
      </c>
      <c r="F33" s="25">
        <v>11</v>
      </c>
      <c r="G33" s="26">
        <f t="shared" si="0"/>
        <v>171.90909090909091</v>
      </c>
    </row>
    <row r="34" spans="1:7" ht="15" customHeight="1">
      <c r="A34" s="25" t="s">
        <v>86</v>
      </c>
      <c r="B34" s="27" t="s">
        <v>98</v>
      </c>
      <c r="C34" s="25">
        <v>35</v>
      </c>
      <c r="D34" s="25">
        <v>2225</v>
      </c>
      <c r="E34" s="25">
        <v>2680</v>
      </c>
      <c r="F34" s="25">
        <v>13</v>
      </c>
      <c r="G34" s="26">
        <f t="shared" si="0"/>
        <v>171.15384615384616</v>
      </c>
    </row>
    <row r="35" spans="1:7" ht="15" customHeight="1">
      <c r="A35" s="25" t="s">
        <v>79</v>
      </c>
      <c r="B35" s="27" t="s">
        <v>98</v>
      </c>
      <c r="C35" s="25">
        <v>37</v>
      </c>
      <c r="D35" s="25">
        <v>2190</v>
      </c>
      <c r="E35" s="25">
        <v>2671</v>
      </c>
      <c r="F35" s="25">
        <v>13</v>
      </c>
      <c r="G35" s="26">
        <f t="shared" si="0"/>
        <v>168.46153846153845</v>
      </c>
    </row>
    <row r="36" spans="1:7" ht="15" customHeight="1">
      <c r="A36" s="25" t="s">
        <v>83</v>
      </c>
      <c r="B36" s="27" t="s">
        <v>99</v>
      </c>
      <c r="C36" s="25">
        <v>32</v>
      </c>
      <c r="D36" s="25">
        <v>1831</v>
      </c>
      <c r="E36" s="25">
        <v>2183</v>
      </c>
      <c r="F36" s="25">
        <v>11</v>
      </c>
      <c r="G36" s="26">
        <f t="shared" si="0"/>
        <v>166.45454545454547</v>
      </c>
    </row>
    <row r="37" spans="1:7" ht="15" customHeight="1">
      <c r="A37" s="25" t="s">
        <v>96</v>
      </c>
      <c r="B37" s="27" t="s">
        <v>99</v>
      </c>
      <c r="C37" s="25">
        <v>46</v>
      </c>
      <c r="D37" s="25">
        <v>1654</v>
      </c>
      <c r="E37" s="25">
        <v>2114</v>
      </c>
      <c r="F37" s="25">
        <v>10</v>
      </c>
      <c r="G37" s="26">
        <f t="shared" si="0"/>
        <v>165.4</v>
      </c>
    </row>
    <row r="38" spans="1:7" ht="15" customHeight="1">
      <c r="A38" s="25" t="s">
        <v>94</v>
      </c>
      <c r="B38" s="27" t="s">
        <v>98</v>
      </c>
      <c r="C38" s="25">
        <v>37</v>
      </c>
      <c r="D38" s="25">
        <v>1483</v>
      </c>
      <c r="E38" s="25">
        <v>1816</v>
      </c>
      <c r="F38" s="25">
        <v>9</v>
      </c>
      <c r="G38" s="26">
        <f t="shared" si="0"/>
        <v>164.77777777777777</v>
      </c>
    </row>
    <row r="39" spans="1:7" ht="15" customHeight="1">
      <c r="A39" s="25" t="s">
        <v>80</v>
      </c>
      <c r="B39" s="27" t="s">
        <v>98</v>
      </c>
      <c r="C39" s="25">
        <v>40</v>
      </c>
      <c r="D39" s="25">
        <v>2125</v>
      </c>
      <c r="E39" s="25">
        <v>2645</v>
      </c>
      <c r="F39" s="25">
        <v>13</v>
      </c>
      <c r="G39" s="26">
        <f t="shared" si="0"/>
        <v>163.46153846153845</v>
      </c>
    </row>
    <row r="40" spans="1:7" ht="15" customHeight="1">
      <c r="A40" s="25" t="s">
        <v>82</v>
      </c>
      <c r="B40" s="27" t="s">
        <v>99</v>
      </c>
      <c r="C40" s="25">
        <v>44</v>
      </c>
      <c r="D40" s="25">
        <v>1777</v>
      </c>
      <c r="E40" s="25">
        <v>2261</v>
      </c>
      <c r="F40" s="25">
        <v>11</v>
      </c>
      <c r="G40" s="26">
        <f t="shared" si="0"/>
        <v>161.54545454545453</v>
      </c>
    </row>
    <row r="41" spans="1:7" ht="15" customHeight="1">
      <c r="A41" s="25" t="s">
        <v>85</v>
      </c>
      <c r="B41" s="27" t="s">
        <v>99</v>
      </c>
      <c r="C41" s="25">
        <v>45</v>
      </c>
      <c r="D41" s="25">
        <v>2100</v>
      </c>
      <c r="E41" s="25">
        <v>2685</v>
      </c>
      <c r="F41" s="25">
        <v>13</v>
      </c>
      <c r="G41" s="26">
        <f t="shared" si="0"/>
        <v>161.53846153846155</v>
      </c>
    </row>
    <row r="42" spans="1:7" ht="15" customHeight="1">
      <c r="A42" s="25" t="s">
        <v>84</v>
      </c>
      <c r="B42" s="27" t="s">
        <v>99</v>
      </c>
      <c r="C42" s="25">
        <v>39</v>
      </c>
      <c r="D42" s="25">
        <v>948</v>
      </c>
      <c r="E42" s="25">
        <v>1182</v>
      </c>
      <c r="F42" s="25">
        <v>6</v>
      </c>
      <c r="G42" s="26">
        <f t="shared" si="0"/>
        <v>158</v>
      </c>
    </row>
    <row r="43" spans="1:7" ht="15" customHeight="1">
      <c r="A43" s="25" t="s">
        <v>89</v>
      </c>
      <c r="B43" s="27" t="s">
        <v>98</v>
      </c>
      <c r="C43" s="25">
        <v>38</v>
      </c>
      <c r="D43" s="25">
        <v>2006</v>
      </c>
      <c r="E43" s="25">
        <v>2500</v>
      </c>
      <c r="F43" s="25">
        <v>13</v>
      </c>
      <c r="G43" s="26">
        <f t="shared" si="0"/>
        <v>154.30769230769232</v>
      </c>
    </row>
    <row r="44" spans="1:7" ht="15" customHeight="1">
      <c r="A44" s="25" t="s">
        <v>93</v>
      </c>
      <c r="B44" s="27" t="s">
        <v>99</v>
      </c>
      <c r="C44" s="25">
        <v>38</v>
      </c>
      <c r="D44" s="25">
        <v>1995</v>
      </c>
      <c r="E44" s="25">
        <v>2489</v>
      </c>
      <c r="F44" s="25">
        <v>13</v>
      </c>
      <c r="G44" s="26">
        <f t="shared" si="0"/>
        <v>153.46153846153845</v>
      </c>
    </row>
    <row r="45" spans="1:7" ht="15" customHeight="1">
      <c r="A45" s="25" t="s">
        <v>92</v>
      </c>
      <c r="B45" s="27" t="s">
        <v>99</v>
      </c>
      <c r="C45" s="25">
        <v>47</v>
      </c>
      <c r="D45" s="25">
        <v>1047</v>
      </c>
      <c r="E45" s="25">
        <v>1376</v>
      </c>
      <c r="F45" s="25">
        <v>7</v>
      </c>
      <c r="G45" s="26">
        <f t="shared" si="0"/>
        <v>149.57142857142858</v>
      </c>
    </row>
    <row r="46" spans="1:7" ht="15" customHeight="1">
      <c r="A46" s="25" t="s">
        <v>76</v>
      </c>
      <c r="B46" s="27" t="s">
        <v>99</v>
      </c>
      <c r="C46" s="25">
        <v>53</v>
      </c>
      <c r="D46" s="25">
        <v>1299</v>
      </c>
      <c r="E46" s="25">
        <v>1776</v>
      </c>
      <c r="F46" s="25">
        <v>9</v>
      </c>
      <c r="G46" s="26">
        <f t="shared" si="0"/>
        <v>144.33333333333334</v>
      </c>
    </row>
    <row r="47" spans="1:7" ht="15" customHeight="1">
      <c r="A47" s="25" t="s">
        <v>100</v>
      </c>
      <c r="B47" s="27" t="s">
        <v>99</v>
      </c>
      <c r="C47" s="25">
        <v>67</v>
      </c>
      <c r="D47" s="25">
        <v>803</v>
      </c>
      <c r="E47" s="25">
        <v>1205</v>
      </c>
      <c r="F47" s="25">
        <v>6</v>
      </c>
      <c r="G47" s="26">
        <f t="shared" si="0"/>
        <v>133.83333333333334</v>
      </c>
    </row>
    <row r="48" spans="1:7" ht="15" customHeight="1">
      <c r="A48" s="25" t="s">
        <v>103</v>
      </c>
      <c r="B48" s="27" t="s">
        <v>99</v>
      </c>
      <c r="C48" s="25">
        <v>60</v>
      </c>
      <c r="D48" s="25">
        <v>1293</v>
      </c>
      <c r="E48" s="25">
        <v>1893</v>
      </c>
      <c r="F48" s="25">
        <v>10</v>
      </c>
      <c r="G48" s="26">
        <f t="shared" si="0"/>
        <v>129.30000000000001</v>
      </c>
    </row>
  </sheetData>
  <sortState ref="A2:G48">
    <sortCondition descending="1" ref="G2:G48"/>
  </sortState>
  <phoneticPr fontId="8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Equipes</vt:lpstr>
      <vt:lpstr>Individuels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M-A Buttery</cp:lastModifiedBy>
  <cp:lastPrinted>2017-01-17T19:13:52Z</cp:lastPrinted>
  <dcterms:created xsi:type="dcterms:W3CDTF">2017-01-17T18:16:47Z</dcterms:created>
  <dcterms:modified xsi:type="dcterms:W3CDTF">2017-07-03T10:03:13Z</dcterms:modified>
</cp:coreProperties>
</file>